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1" i="1"/>
  <c r="I20"/>
  <c r="I44"/>
  <c r="I43"/>
  <c r="I38"/>
  <c r="I33"/>
  <c r="I32"/>
  <c r="I23"/>
  <c r="I68"/>
  <c r="I65"/>
  <c r="I63"/>
  <c r="I61"/>
  <c r="I59"/>
  <c r="I57"/>
  <c r="I55"/>
  <c r="I53"/>
  <c r="I50"/>
  <c r="I49"/>
  <c r="I48"/>
  <c r="I51" s="1"/>
  <c r="I42"/>
  <c r="I46" s="1"/>
  <c r="I35"/>
  <c r="I34"/>
  <c r="I29"/>
  <c r="I28"/>
  <c r="I27"/>
  <c r="I30" s="1"/>
  <c r="I24"/>
  <c r="I17"/>
  <c r="I18" s="1"/>
  <c r="I16"/>
  <c r="I14"/>
  <c r="I13"/>
  <c r="I12"/>
  <c r="I15" s="1"/>
  <c r="I9"/>
  <c r="I8"/>
  <c r="I10" s="1"/>
  <c r="I3"/>
  <c r="I4"/>
  <c r="I5"/>
  <c r="I2"/>
  <c r="I6" s="1"/>
  <c r="I25" l="1"/>
  <c r="I36"/>
  <c r="I66"/>
</calcChain>
</file>

<file path=xl/sharedStrings.xml><?xml version="1.0" encoding="utf-8"?>
<sst xmlns="http://schemas.openxmlformats.org/spreadsheetml/2006/main" count="60" uniqueCount="57">
  <si>
    <t>Джулай</t>
  </si>
  <si>
    <t>https://my-shop.ru/shop/books/2927906.html 35р</t>
  </si>
  <si>
    <t>https://my-shop.ru/shop/books/1773970.html 34р</t>
  </si>
  <si>
    <t>https://my-shop.ru/shop/books/2701159.html?b45=1_1</t>
  </si>
  <si>
    <t>https://my-shop.ru/shop/books/277885.html?b45=1_1 </t>
  </si>
  <si>
    <t>золотая </t>
  </si>
  <si>
    <t>https://my-shop.ru/shop/books/1824162.html?b45=1_7 -180</t>
  </si>
  <si>
    <t>https://my-shop.ru/shop/books/1935977.html?b45=1_9 -228</t>
  </si>
  <si>
    <t>АФРОДИТА</t>
  </si>
  <si>
    <t>https://my-shop.ru/shop/books/2146345.html?b45=3_19 78 р</t>
  </si>
  <si>
    <t>https://my-shop.ru/shop/books/2305575.html?b45=1_2 147р</t>
  </si>
  <si>
    <t>Massandra</t>
  </si>
  <si>
    <t>https://my-shop.ru/shop/toys/3055927.html?b45=1_29 133 руб </t>
  </si>
  <si>
    <t>https://my-shop.ru/shop/toys/2569925.html 118руб</t>
  </si>
  <si>
    <t>Milaja </t>
  </si>
  <si>
    <t>https://my-shop.ru/shop/products/2014157.html?b45=1_20</t>
  </si>
  <si>
    <t>Alena25ru </t>
  </si>
  <si>
    <t>https://my-shop.ru/shop/products/2075222.html </t>
  </si>
  <si>
    <t>https://my-shop.ru/shop/soft/1391806.html</t>
  </si>
  <si>
    <t>https://my-shop.ru/shop/books/3082956.html </t>
  </si>
  <si>
    <t>Nadin24</t>
  </si>
  <si>
    <t>https://my-shop.ru/shop/books/1143479.html?b45=2_1</t>
  </si>
  <si>
    <t>https://my-shop.ru/shop/books/56548.html</t>
  </si>
  <si>
    <t>https://my-shop.ru/shop/books/1927876.html</t>
  </si>
  <si>
    <t>windsor</t>
  </si>
  <si>
    <t>https://my-shop.ru/shop/books/2671565.html?b45=1_1</t>
  </si>
  <si>
    <t>https://my-shop.ru/shop/books/2485697.html?b45=1_2</t>
  </si>
  <si>
    <t>ginozemceva</t>
  </si>
  <si>
    <t>https://my-shop.ru/shop/products/2218029.html?b45=1_1</t>
  </si>
  <si>
    <t>https://my-shop.ru/shop/products/1965537.html?b45=1_3</t>
  </si>
  <si>
    <t>https://my-shop.ru/shop/products/2393162.html?b45=1_1</t>
  </si>
  <si>
    <t>А-мурчик</t>
  </si>
  <si>
    <t>https://my-shop.ru/shop/books/1864641.html</t>
  </si>
  <si>
    <t>https://my-shop.ru/shop/books/546645.html </t>
  </si>
  <si>
    <t>https://my-shop.ru/shop/books/2520447.html</t>
  </si>
  <si>
    <t>https://my-shop.ru/shop/books/2478419.html</t>
  </si>
  <si>
    <t>https://my-shop.ru/shop/books/2275697.html</t>
  </si>
  <si>
    <t>Оптимистка</t>
  </si>
  <si>
    <t>https://my-shop.ru/shop/products/2906997.html?b45=1_8</t>
  </si>
  <si>
    <t>Жинка_Гаврилова</t>
  </si>
  <si>
    <t>https://my-shop.ru/shop/books/2634699.html</t>
  </si>
  <si>
    <t>Burda. Мое хобби - шитье</t>
  </si>
  <si>
    <t>https://my-shop.ru/shop/soft/1408070.html?b45=1_1</t>
  </si>
  <si>
    <t>CD-ROM. Художественное творчество: керамика, пластилин, папье-маше. Программа. Мониторинг. Мультимедийные приложения</t>
  </si>
  <si>
    <t>https://my-shop.ru/shop/books/2347848.html?b45=1_1</t>
  </si>
  <si>
    <t>Кукла из бумаги</t>
  </si>
  <si>
    <t>https://my-shop.ru/shop/books/2458417.html?b45=1_2</t>
  </si>
  <si>
    <t>Уютные украшения для дома своими руками</t>
  </si>
  <si>
    <t>https://my-shop.ru/shop/books/2453905.html</t>
  </si>
  <si>
    <t>Новогодние композиции. Украшаем дом своими руками</t>
  </si>
  <si>
    <t>Необычная математика. Тетрадка логических заданий для детей 7-8 лет</t>
  </si>
  <si>
    <t>https://my-shop.ru/shop/books/2104631.html</t>
  </si>
  <si>
    <t>Burda. Практика шитья. Руководство</t>
  </si>
  <si>
    <t>https://my-shop.ru/shop/books/257913.html?b45=1_1</t>
  </si>
  <si>
    <t>Luckylady</t>
  </si>
  <si>
    <t>цена</t>
  </si>
  <si>
    <t>скидка 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</si>
</sst>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rgb="FF333333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2" xfId="1" applyBorder="1" applyAlignment="1" applyProtection="1"/>
    <xf numFmtId="0" fontId="0" fillId="2" borderId="2" xfId="0" applyFill="1" applyBorder="1"/>
    <xf numFmtId="0" fontId="0" fillId="0" borderId="1" xfId="0" applyFill="1" applyBorder="1"/>
    <xf numFmtId="0" fontId="0" fillId="0" borderId="2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-shop.ru/shop/toys/3055927.html?b45=1_29" TargetMode="External"/><Relationship Id="rId18" Type="http://schemas.openxmlformats.org/officeDocument/2006/relationships/hyperlink" Target="https://my-shop.ru/shop/products/2075222.html" TargetMode="External"/><Relationship Id="rId26" Type="http://schemas.openxmlformats.org/officeDocument/2006/relationships/hyperlink" Target="https://my-shop.ru/shop/books/2671565.html?b45=1_1" TargetMode="External"/><Relationship Id="rId39" Type="http://schemas.openxmlformats.org/officeDocument/2006/relationships/hyperlink" Target="https://my-shop.ru/shop/products/2906997.html?b45=1_8" TargetMode="External"/><Relationship Id="rId3" Type="http://schemas.openxmlformats.org/officeDocument/2006/relationships/hyperlink" Target="https://my-shop.ru/shop/books/1773970.html" TargetMode="External"/><Relationship Id="rId21" Type="http://schemas.openxmlformats.org/officeDocument/2006/relationships/hyperlink" Target="https://proekt-vv.com/viewtopic.php?f=341&amp;t=16494&amp;start=550" TargetMode="External"/><Relationship Id="rId34" Type="http://schemas.openxmlformats.org/officeDocument/2006/relationships/hyperlink" Target="https://my-shop.ru/shop/books/2520447.html" TargetMode="External"/><Relationship Id="rId42" Type="http://schemas.openxmlformats.org/officeDocument/2006/relationships/hyperlink" Target="https://my-shop.ru/shop/books/2634699.html" TargetMode="External"/><Relationship Id="rId47" Type="http://schemas.openxmlformats.org/officeDocument/2006/relationships/hyperlink" Target="https://my-shop.ru/shop/books/1864641.html" TargetMode="External"/><Relationship Id="rId50" Type="http://schemas.openxmlformats.org/officeDocument/2006/relationships/hyperlink" Target="https://proekt-vv.com/viewtopic.php?f=341&amp;t=16494&amp;start=550" TargetMode="External"/><Relationship Id="rId7" Type="http://schemas.openxmlformats.org/officeDocument/2006/relationships/hyperlink" Target="https://my-shop.ru/shop/books/1824162.html?b45=1_7" TargetMode="External"/><Relationship Id="rId12" Type="http://schemas.openxmlformats.org/officeDocument/2006/relationships/hyperlink" Target="https://proekt-vv.com/viewtopic.php?f=341&amp;t=16494&amp;start=550" TargetMode="External"/><Relationship Id="rId17" Type="http://schemas.openxmlformats.org/officeDocument/2006/relationships/hyperlink" Target="https://proekt-vv.com/viewtopic.php?f=341&amp;t=16494&amp;start=550" TargetMode="External"/><Relationship Id="rId25" Type="http://schemas.openxmlformats.org/officeDocument/2006/relationships/hyperlink" Target="https://proekt-vv.com/viewtopic.php?f=341&amp;t=16494&amp;start=550" TargetMode="External"/><Relationship Id="rId33" Type="http://schemas.openxmlformats.org/officeDocument/2006/relationships/hyperlink" Target="https://my-shop.ru/shop/books/546645.html" TargetMode="External"/><Relationship Id="rId38" Type="http://schemas.openxmlformats.org/officeDocument/2006/relationships/hyperlink" Target="https://my-shop.ru/shop/products/2906997.html?b45=1_8" TargetMode="External"/><Relationship Id="rId46" Type="http://schemas.openxmlformats.org/officeDocument/2006/relationships/hyperlink" Target="https://my-shop.ru/shop/books/2453905.html" TargetMode="External"/><Relationship Id="rId2" Type="http://schemas.openxmlformats.org/officeDocument/2006/relationships/hyperlink" Target="https://my-shop.ru/shop/books/2927906.html" TargetMode="External"/><Relationship Id="rId16" Type="http://schemas.openxmlformats.org/officeDocument/2006/relationships/hyperlink" Target="https://my-shop.ru/shop/products/2014157.html?b45=1_20" TargetMode="External"/><Relationship Id="rId20" Type="http://schemas.openxmlformats.org/officeDocument/2006/relationships/hyperlink" Target="https://my-shop.ru/shop/books/3082956.html" TargetMode="External"/><Relationship Id="rId29" Type="http://schemas.openxmlformats.org/officeDocument/2006/relationships/hyperlink" Target="https://my-shop.ru/shop/products/1965537.html?b45=1_3" TargetMode="External"/><Relationship Id="rId41" Type="http://schemas.openxmlformats.org/officeDocument/2006/relationships/hyperlink" Target="https://proekt-vv.com/viewtopic.php?f=341&amp;t=16494&amp;start=550" TargetMode="External"/><Relationship Id="rId1" Type="http://schemas.openxmlformats.org/officeDocument/2006/relationships/hyperlink" Target="https://proekt-vv.com/viewtopic.php?f=341&amp;t=16494&amp;start=550" TargetMode="External"/><Relationship Id="rId6" Type="http://schemas.openxmlformats.org/officeDocument/2006/relationships/hyperlink" Target="https://proekt-vv.com/viewtopic.php?f=341&amp;t=16494&amp;start=550" TargetMode="External"/><Relationship Id="rId11" Type="http://schemas.openxmlformats.org/officeDocument/2006/relationships/hyperlink" Target="https://my-shop.ru/shop/books/2305575.html?b45=1_2" TargetMode="External"/><Relationship Id="rId24" Type="http://schemas.openxmlformats.org/officeDocument/2006/relationships/hyperlink" Target="https://my-shop.ru/shop/books/1927876.html" TargetMode="External"/><Relationship Id="rId32" Type="http://schemas.openxmlformats.org/officeDocument/2006/relationships/hyperlink" Target="https://my-shop.ru/shop/books/1864641.html" TargetMode="External"/><Relationship Id="rId37" Type="http://schemas.openxmlformats.org/officeDocument/2006/relationships/hyperlink" Target="https://proekt-vv.com/viewtopic.php?f=341&amp;t=16494&amp;start=550" TargetMode="External"/><Relationship Id="rId40" Type="http://schemas.openxmlformats.org/officeDocument/2006/relationships/hyperlink" Target="https://my-shop.ru/shop/products/2906997.html?b45=1_8" TargetMode="External"/><Relationship Id="rId45" Type="http://schemas.openxmlformats.org/officeDocument/2006/relationships/hyperlink" Target="https://my-shop.ru/shop/books/2458417.html?b45=1_2" TargetMode="External"/><Relationship Id="rId5" Type="http://schemas.openxmlformats.org/officeDocument/2006/relationships/hyperlink" Target="https://my-shop.ru/shop/books/277885.html?b45=1_1" TargetMode="External"/><Relationship Id="rId15" Type="http://schemas.openxmlformats.org/officeDocument/2006/relationships/hyperlink" Target="https://proekt-vv.com/viewtopic.php?f=341&amp;t=16494&amp;start=550" TargetMode="External"/><Relationship Id="rId23" Type="http://schemas.openxmlformats.org/officeDocument/2006/relationships/hyperlink" Target="https://my-shop.ru/shop/books/56548.html" TargetMode="External"/><Relationship Id="rId28" Type="http://schemas.openxmlformats.org/officeDocument/2006/relationships/hyperlink" Target="https://proekt-vv.com/viewtopic.php?f=341&amp;t=16494&amp;start=550" TargetMode="External"/><Relationship Id="rId36" Type="http://schemas.openxmlformats.org/officeDocument/2006/relationships/hyperlink" Target="https://my-shop.ru/shop/books/2275697.html" TargetMode="External"/><Relationship Id="rId49" Type="http://schemas.openxmlformats.org/officeDocument/2006/relationships/hyperlink" Target="https://my-shop.ru/shop/books/257913.html?b45=1_1" TargetMode="External"/><Relationship Id="rId10" Type="http://schemas.openxmlformats.org/officeDocument/2006/relationships/hyperlink" Target="https://my-shop.ru/shop/books/2146345.html?b45=3_19" TargetMode="External"/><Relationship Id="rId19" Type="http://schemas.openxmlformats.org/officeDocument/2006/relationships/hyperlink" Target="https://my-shop.ru/shop/soft/1391806.html" TargetMode="External"/><Relationship Id="rId31" Type="http://schemas.openxmlformats.org/officeDocument/2006/relationships/hyperlink" Target="https://proekt-vv.com/viewtopic.php?f=341&amp;t=16494&amp;start=550" TargetMode="External"/><Relationship Id="rId44" Type="http://schemas.openxmlformats.org/officeDocument/2006/relationships/hyperlink" Target="https://my-shop.ru/shop/books/2347848.html?b45=1_1" TargetMode="External"/><Relationship Id="rId4" Type="http://schemas.openxmlformats.org/officeDocument/2006/relationships/hyperlink" Target="https://my-shop.ru/shop/books/2701159.html?b45=1_1" TargetMode="External"/><Relationship Id="rId9" Type="http://schemas.openxmlformats.org/officeDocument/2006/relationships/hyperlink" Target="https://proekt-vv.com/viewtopic.php?f=341&amp;t=16494&amp;start=550" TargetMode="External"/><Relationship Id="rId14" Type="http://schemas.openxmlformats.org/officeDocument/2006/relationships/hyperlink" Target="https://my-shop.ru/shop/toys/2569925.html" TargetMode="External"/><Relationship Id="rId22" Type="http://schemas.openxmlformats.org/officeDocument/2006/relationships/hyperlink" Target="https://my-shop.ru/shop/books/1143479.html?b45=2_1" TargetMode="External"/><Relationship Id="rId27" Type="http://schemas.openxmlformats.org/officeDocument/2006/relationships/hyperlink" Target="https://my-shop.ru/shop/books/2485697.html?b45=1_2" TargetMode="External"/><Relationship Id="rId30" Type="http://schemas.openxmlformats.org/officeDocument/2006/relationships/hyperlink" Target="https://my-shop.ru/shop/products/2393162.html?b45=1_1" TargetMode="External"/><Relationship Id="rId35" Type="http://schemas.openxmlformats.org/officeDocument/2006/relationships/hyperlink" Target="https://my-shop.ru/shop/books/2478419.html" TargetMode="External"/><Relationship Id="rId43" Type="http://schemas.openxmlformats.org/officeDocument/2006/relationships/hyperlink" Target="https://my-shop.ru/shop/soft/1408070.html?b45=1_1" TargetMode="External"/><Relationship Id="rId48" Type="http://schemas.openxmlformats.org/officeDocument/2006/relationships/hyperlink" Target="https://my-shop.ru/shop/books/2104631.html" TargetMode="External"/><Relationship Id="rId8" Type="http://schemas.openxmlformats.org/officeDocument/2006/relationships/hyperlink" Target="https://my-shop.ru/shop/books/1935977.html?b45=1_9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40" workbookViewId="0">
      <selection activeCell="Q47" sqref="Q47"/>
    </sheetView>
  </sheetViews>
  <sheetFormatPr defaultRowHeight="15"/>
  <cols>
    <col min="1" max="1" width="9.140625" style="4"/>
    <col min="7" max="8" width="9.140625" style="4"/>
    <col min="9" max="9" width="9.140625" style="8"/>
  </cols>
  <sheetData>
    <row r="1" spans="1:9">
      <c r="A1" s="3"/>
      <c r="G1" s="3" t="s">
        <v>55</v>
      </c>
      <c r="H1" s="3" t="s">
        <v>56</v>
      </c>
      <c r="I1" s="7"/>
    </row>
    <row r="2" spans="1:9">
      <c r="A2" s="5" t="s">
        <v>0</v>
      </c>
      <c r="B2" s="1" t="s">
        <v>1</v>
      </c>
      <c r="G2" s="4">
        <v>35</v>
      </c>
      <c r="H2" s="4">
        <v>16</v>
      </c>
      <c r="I2" s="6">
        <f>G2*0.84</f>
        <v>29.4</v>
      </c>
    </row>
    <row r="3" spans="1:9">
      <c r="B3" s="1" t="s">
        <v>2</v>
      </c>
      <c r="G3" s="4">
        <v>36</v>
      </c>
      <c r="H3" s="4">
        <v>16</v>
      </c>
      <c r="I3" s="6">
        <f t="shared" ref="I3:I5" si="0">G3*0.84</f>
        <v>30.24</v>
      </c>
    </row>
    <row r="4" spans="1:9">
      <c r="B4" s="1" t="s">
        <v>3</v>
      </c>
      <c r="G4" s="4">
        <v>106</v>
      </c>
      <c r="H4" s="4">
        <v>16</v>
      </c>
      <c r="I4" s="6">
        <f t="shared" si="0"/>
        <v>89.039999999999992</v>
      </c>
    </row>
    <row r="5" spans="1:9">
      <c r="B5" s="1" t="s">
        <v>4</v>
      </c>
      <c r="G5" s="4">
        <v>54</v>
      </c>
      <c r="H5" s="4">
        <v>16</v>
      </c>
      <c r="I5" s="6">
        <f t="shared" si="0"/>
        <v>45.36</v>
      </c>
    </row>
    <row r="6" spans="1:9">
      <c r="I6" s="8">
        <f>SUM(I2:I5)</f>
        <v>194.04000000000002</v>
      </c>
    </row>
    <row r="8" spans="1:9">
      <c r="A8" s="5" t="s">
        <v>5</v>
      </c>
      <c r="B8" s="1" t="s">
        <v>6</v>
      </c>
      <c r="G8" s="4">
        <v>205</v>
      </c>
      <c r="H8" s="4">
        <v>9</v>
      </c>
      <c r="I8" s="6">
        <f>G8*0.91</f>
        <v>186.55</v>
      </c>
    </row>
    <row r="9" spans="1:9">
      <c r="B9" s="1" t="s">
        <v>7</v>
      </c>
      <c r="G9" s="4">
        <v>228</v>
      </c>
      <c r="H9" s="4">
        <v>9</v>
      </c>
      <c r="I9" s="6">
        <f>G9*0.91</f>
        <v>207.48000000000002</v>
      </c>
    </row>
    <row r="10" spans="1:9">
      <c r="I10" s="8">
        <f>SUM(I8:I9)</f>
        <v>394.03000000000003</v>
      </c>
    </row>
    <row r="12" spans="1:9">
      <c r="A12" s="5" t="s">
        <v>8</v>
      </c>
      <c r="B12" s="1" t="s">
        <v>9</v>
      </c>
      <c r="G12" s="4">
        <v>78</v>
      </c>
      <c r="H12" s="4">
        <v>16</v>
      </c>
      <c r="I12" s="6">
        <f t="shared" ref="I12:I14" si="1">G12*0.84</f>
        <v>65.52</v>
      </c>
    </row>
    <row r="13" spans="1:9">
      <c r="B13" s="1" t="s">
        <v>10</v>
      </c>
      <c r="G13" s="4">
        <v>147</v>
      </c>
      <c r="H13" s="4">
        <v>16</v>
      </c>
      <c r="I13" s="6">
        <f t="shared" si="1"/>
        <v>123.47999999999999</v>
      </c>
    </row>
    <row r="14" spans="1:9">
      <c r="B14" s="1" t="s">
        <v>19</v>
      </c>
      <c r="G14" s="4">
        <v>161</v>
      </c>
      <c r="H14" s="4">
        <v>16</v>
      </c>
      <c r="I14" s="6">
        <f t="shared" si="1"/>
        <v>135.24</v>
      </c>
    </row>
    <row r="15" spans="1:9">
      <c r="I15" s="8">
        <f>SUM(I12:I14)</f>
        <v>324.24</v>
      </c>
    </row>
    <row r="16" spans="1:9">
      <c r="A16" s="5" t="s">
        <v>11</v>
      </c>
      <c r="B16" s="1" t="s">
        <v>12</v>
      </c>
      <c r="G16" s="4">
        <v>133</v>
      </c>
      <c r="H16" s="4">
        <v>16</v>
      </c>
      <c r="I16" s="6">
        <f t="shared" ref="I16:I17" si="2">G16*0.84</f>
        <v>111.72</v>
      </c>
    </row>
    <row r="17" spans="1:9">
      <c r="B17" s="1" t="s">
        <v>13</v>
      </c>
      <c r="G17" s="4">
        <v>118</v>
      </c>
      <c r="H17" s="4">
        <v>16</v>
      </c>
      <c r="I17" s="6">
        <f t="shared" si="2"/>
        <v>99.11999999999999</v>
      </c>
    </row>
    <row r="18" spans="1:9">
      <c r="I18" s="8">
        <f>SUM(I16:I17)</f>
        <v>210.83999999999997</v>
      </c>
    </row>
    <row r="20" spans="1:9">
      <c r="A20" s="5" t="s">
        <v>14</v>
      </c>
      <c r="B20" s="1" t="s">
        <v>15</v>
      </c>
      <c r="G20" s="4">
        <v>3190</v>
      </c>
      <c r="H20" s="4">
        <v>9</v>
      </c>
      <c r="I20" s="6">
        <f>G20*0.91</f>
        <v>2902.9</v>
      </c>
    </row>
    <row r="23" spans="1:9">
      <c r="A23" s="5" t="s">
        <v>16</v>
      </c>
      <c r="B23" s="1" t="s">
        <v>17</v>
      </c>
      <c r="G23" s="4">
        <v>223</v>
      </c>
      <c r="H23" s="4">
        <v>4</v>
      </c>
      <c r="I23" s="6">
        <f>G23*0.96</f>
        <v>214.07999999999998</v>
      </c>
    </row>
    <row r="24" spans="1:9">
      <c r="B24" s="1" t="s">
        <v>18</v>
      </c>
      <c r="G24" s="4">
        <v>124</v>
      </c>
      <c r="H24" s="4">
        <v>16</v>
      </c>
      <c r="I24" s="6">
        <f>G24*0.84</f>
        <v>104.16</v>
      </c>
    </row>
    <row r="25" spans="1:9">
      <c r="I25" s="8">
        <f>SUM(I23:I24)</f>
        <v>318.24</v>
      </c>
    </row>
    <row r="27" spans="1:9">
      <c r="A27" s="5" t="s">
        <v>20</v>
      </c>
      <c r="B27" s="1" t="s">
        <v>21</v>
      </c>
      <c r="G27" s="4">
        <v>79</v>
      </c>
      <c r="H27" s="4">
        <v>16</v>
      </c>
      <c r="I27" s="6">
        <f t="shared" ref="I27:I29" si="3">G27*0.84</f>
        <v>66.36</v>
      </c>
    </row>
    <row r="28" spans="1:9">
      <c r="B28" s="1" t="s">
        <v>22</v>
      </c>
      <c r="G28" s="4">
        <v>115</v>
      </c>
      <c r="H28" s="4">
        <v>16</v>
      </c>
      <c r="I28" s="6">
        <f t="shared" si="3"/>
        <v>96.6</v>
      </c>
    </row>
    <row r="29" spans="1:9">
      <c r="B29" s="1" t="s">
        <v>23</v>
      </c>
      <c r="G29" s="4">
        <v>79</v>
      </c>
      <c r="H29" s="4">
        <v>16</v>
      </c>
      <c r="I29" s="6">
        <f t="shared" si="3"/>
        <v>66.36</v>
      </c>
    </row>
    <row r="30" spans="1:9">
      <c r="I30" s="8">
        <f>SUM(I27:I29)</f>
        <v>229.32</v>
      </c>
    </row>
    <row r="32" spans="1:9">
      <c r="A32" s="5" t="s">
        <v>24</v>
      </c>
      <c r="B32" s="1" t="s">
        <v>25</v>
      </c>
      <c r="G32" s="4">
        <v>694</v>
      </c>
      <c r="H32" s="4">
        <v>4</v>
      </c>
      <c r="I32" s="6">
        <f>G32*0.96</f>
        <v>666.24</v>
      </c>
    </row>
    <row r="33" spans="1:9">
      <c r="B33" s="1" t="s">
        <v>26</v>
      </c>
      <c r="G33" s="4">
        <v>659</v>
      </c>
      <c r="H33" s="4">
        <v>4</v>
      </c>
      <c r="I33" s="6">
        <f>G33*0.96</f>
        <v>632.64</v>
      </c>
    </row>
    <row r="34" spans="1:9">
      <c r="B34" s="1" t="s">
        <v>29</v>
      </c>
      <c r="G34" s="4">
        <v>98</v>
      </c>
      <c r="H34" s="4">
        <v>16</v>
      </c>
      <c r="I34" s="6">
        <f t="shared" ref="I34:I35" si="4">G34*0.84</f>
        <v>82.32</v>
      </c>
    </row>
    <row r="35" spans="1:9">
      <c r="B35" s="1" t="s">
        <v>30</v>
      </c>
      <c r="G35" s="4">
        <v>98</v>
      </c>
      <c r="H35" s="4">
        <v>16</v>
      </c>
      <c r="I35" s="6">
        <f t="shared" si="4"/>
        <v>82.32</v>
      </c>
    </row>
    <row r="36" spans="1:9">
      <c r="I36" s="8">
        <f>SUM(I32:I35)</f>
        <v>1463.52</v>
      </c>
    </row>
    <row r="38" spans="1:9">
      <c r="A38" s="5" t="s">
        <v>27</v>
      </c>
      <c r="B38" s="1" t="s">
        <v>28</v>
      </c>
      <c r="G38" s="4">
        <v>107</v>
      </c>
      <c r="H38" s="4">
        <v>9</v>
      </c>
      <c r="I38" s="6">
        <f>G38*0.91</f>
        <v>97.37</v>
      </c>
    </row>
    <row r="41" spans="1:9">
      <c r="A41" s="5" t="s">
        <v>31</v>
      </c>
      <c r="B41" s="1" t="s">
        <v>32</v>
      </c>
      <c r="G41" s="4">
        <v>172</v>
      </c>
      <c r="H41" s="4">
        <v>16</v>
      </c>
      <c r="I41" s="6">
        <f t="shared" ref="I41:I42" si="5">G41*0.84</f>
        <v>144.47999999999999</v>
      </c>
    </row>
    <row r="42" spans="1:9">
      <c r="B42" s="1" t="s">
        <v>33</v>
      </c>
      <c r="G42" s="4">
        <v>27</v>
      </c>
      <c r="H42" s="4">
        <v>16</v>
      </c>
      <c r="I42" s="6">
        <f t="shared" si="5"/>
        <v>22.68</v>
      </c>
    </row>
    <row r="43" spans="1:9">
      <c r="B43" s="1" t="s">
        <v>34</v>
      </c>
      <c r="G43" s="4">
        <v>57</v>
      </c>
      <c r="H43" s="4">
        <v>9</v>
      </c>
      <c r="I43" s="6">
        <f>G43*0.91</f>
        <v>51.870000000000005</v>
      </c>
    </row>
    <row r="44" spans="1:9">
      <c r="B44" s="1" t="s">
        <v>35</v>
      </c>
      <c r="G44" s="4">
        <v>57</v>
      </c>
      <c r="H44" s="4">
        <v>9</v>
      </c>
      <c r="I44" s="6">
        <f>G44*0.91</f>
        <v>51.870000000000005</v>
      </c>
    </row>
    <row r="45" spans="1:9">
      <c r="B45" s="1" t="s">
        <v>36</v>
      </c>
      <c r="G45" s="4">
        <v>170</v>
      </c>
      <c r="H45" s="4">
        <v>16</v>
      </c>
      <c r="I45" s="6">
        <v>0</v>
      </c>
    </row>
    <row r="46" spans="1:9">
      <c r="I46" s="8">
        <f>SUM(I41:I45)</f>
        <v>270.89999999999998</v>
      </c>
    </row>
    <row r="48" spans="1:9">
      <c r="A48" s="5" t="s">
        <v>37</v>
      </c>
      <c r="B48" s="1" t="s">
        <v>38</v>
      </c>
      <c r="G48" s="4">
        <v>119</v>
      </c>
      <c r="H48" s="4">
        <v>16</v>
      </c>
      <c r="I48" s="6">
        <f t="shared" ref="I48:I50" si="6">G48*0.84</f>
        <v>99.96</v>
      </c>
    </row>
    <row r="49" spans="1:9">
      <c r="B49" s="1" t="s">
        <v>38</v>
      </c>
      <c r="G49" s="4">
        <v>119</v>
      </c>
      <c r="H49" s="4">
        <v>16</v>
      </c>
      <c r="I49" s="6">
        <f t="shared" si="6"/>
        <v>99.96</v>
      </c>
    </row>
    <row r="50" spans="1:9">
      <c r="B50" s="1" t="s">
        <v>38</v>
      </c>
      <c r="G50" s="4">
        <v>119</v>
      </c>
      <c r="H50" s="4">
        <v>16</v>
      </c>
      <c r="I50" s="6">
        <f t="shared" si="6"/>
        <v>99.96</v>
      </c>
    </row>
    <row r="51" spans="1:9">
      <c r="I51" s="8">
        <f>SUM(I48:I50)</f>
        <v>299.88</v>
      </c>
    </row>
    <row r="53" spans="1:9">
      <c r="A53" s="5" t="s">
        <v>39</v>
      </c>
      <c r="B53" s="1" t="s">
        <v>40</v>
      </c>
      <c r="G53" s="4">
        <v>320</v>
      </c>
      <c r="H53" s="4">
        <v>16</v>
      </c>
      <c r="I53" s="6">
        <f>G53*0.84</f>
        <v>268.8</v>
      </c>
    </row>
    <row r="54" spans="1:9" ht="18">
      <c r="B54" s="2" t="s">
        <v>41</v>
      </c>
      <c r="I54" s="6"/>
    </row>
    <row r="55" spans="1:9">
      <c r="B55" s="1" t="s">
        <v>42</v>
      </c>
      <c r="G55" s="4">
        <v>174</v>
      </c>
      <c r="H55" s="4">
        <v>16</v>
      </c>
      <c r="I55" s="6">
        <f>G55*0.84</f>
        <v>146.16</v>
      </c>
    </row>
    <row r="56" spans="1:9" ht="18">
      <c r="B56" s="2" t="s">
        <v>43</v>
      </c>
      <c r="G56" s="4">
        <v>0</v>
      </c>
      <c r="I56" s="6"/>
    </row>
    <row r="57" spans="1:9">
      <c r="B57" s="1" t="s">
        <v>44</v>
      </c>
      <c r="G57" s="4">
        <v>221</v>
      </c>
      <c r="H57" s="4">
        <v>16</v>
      </c>
      <c r="I57" s="6">
        <f>G57*0.84</f>
        <v>185.64</v>
      </c>
    </row>
    <row r="58" spans="1:9" ht="18">
      <c r="B58" s="2" t="s">
        <v>45</v>
      </c>
      <c r="I58" s="6"/>
    </row>
    <row r="59" spans="1:9">
      <c r="B59" s="1" t="s">
        <v>46</v>
      </c>
      <c r="G59" s="4">
        <v>275</v>
      </c>
      <c r="H59" s="4">
        <v>16</v>
      </c>
      <c r="I59" s="6">
        <f>G59*0.84</f>
        <v>231</v>
      </c>
    </row>
    <row r="60" spans="1:9" ht="18">
      <c r="B60" s="2" t="s">
        <v>47</v>
      </c>
      <c r="I60" s="6"/>
    </row>
    <row r="61" spans="1:9">
      <c r="B61" s="1" t="s">
        <v>48</v>
      </c>
      <c r="G61" s="4">
        <v>75</v>
      </c>
      <c r="H61" s="4">
        <v>16</v>
      </c>
      <c r="I61" s="6">
        <f>G61*0.84</f>
        <v>63</v>
      </c>
    </row>
    <row r="62" spans="1:9" ht="18">
      <c r="B62" s="2" t="s">
        <v>49</v>
      </c>
      <c r="G62" s="4">
        <v>0</v>
      </c>
      <c r="I62" s="6"/>
    </row>
    <row r="63" spans="1:9">
      <c r="B63" s="1" t="s">
        <v>32</v>
      </c>
      <c r="G63" s="4">
        <v>172</v>
      </c>
      <c r="H63" s="4">
        <v>16</v>
      </c>
      <c r="I63" s="6">
        <f>G63*0.84</f>
        <v>144.47999999999999</v>
      </c>
    </row>
    <row r="64" spans="1:9" ht="18">
      <c r="B64" s="2" t="s">
        <v>50</v>
      </c>
      <c r="G64" s="4">
        <v>0</v>
      </c>
      <c r="I64" s="6"/>
    </row>
    <row r="65" spans="1:9">
      <c r="B65" s="1" t="s">
        <v>51</v>
      </c>
      <c r="G65" s="4">
        <v>516</v>
      </c>
      <c r="H65" s="4">
        <v>16</v>
      </c>
      <c r="I65" s="6">
        <f>G65*0.84</f>
        <v>433.44</v>
      </c>
    </row>
    <row r="66" spans="1:9" ht="18">
      <c r="B66" s="2" t="s">
        <v>52</v>
      </c>
      <c r="I66" s="8">
        <f>SUM(I53:I65)</f>
        <v>1472.52</v>
      </c>
    </row>
    <row r="68" spans="1:9">
      <c r="A68" s="5" t="s">
        <v>54</v>
      </c>
      <c r="B68" s="1" t="s">
        <v>53</v>
      </c>
      <c r="G68" s="4">
        <v>1144</v>
      </c>
      <c r="H68" s="4">
        <v>16</v>
      </c>
      <c r="I68" s="6">
        <f>G68*0.84</f>
        <v>960.95999999999992</v>
      </c>
    </row>
  </sheetData>
  <sheetProtection password="CBE5" sheet="1" objects="1" scenarios="1"/>
  <hyperlinks>
    <hyperlink ref="A2" r:id="rId1" location="postform" display="https://proekt-vv.com/viewtopic.php?f=341&amp;t=16494&amp;start=550 - postform"/>
    <hyperlink ref="B2" r:id="rId2" display="https://my-shop.ru/shop/books/2927906.html"/>
    <hyperlink ref="B3" r:id="rId3" display="https://my-shop.ru/shop/books/1773970.html"/>
    <hyperlink ref="B4" r:id="rId4"/>
    <hyperlink ref="B5" r:id="rId5" display="https://my-shop.ru/shop/books/277885.html?b45=1_1"/>
    <hyperlink ref="A8" r:id="rId6" location="postform" display="https://proekt-vv.com/viewtopic.php?f=341&amp;t=16494&amp;start=550 - postform"/>
    <hyperlink ref="B8" r:id="rId7" display="https://my-shop.ru/shop/books/1824162.html?b45=1_7"/>
    <hyperlink ref="B9" r:id="rId8" display="https://my-shop.ru/shop/books/1935977.html?b45=1_9"/>
    <hyperlink ref="A12" r:id="rId9" location="postform" display="https://proekt-vv.com/viewtopic.php?f=341&amp;t=16494&amp;start=550 - postform"/>
    <hyperlink ref="B12" r:id="rId10" display="https://my-shop.ru/shop/books/2146345.html?b45=3_19"/>
    <hyperlink ref="B13" r:id="rId11" display="https://my-shop.ru/shop/books/2305575.html?b45=1_2"/>
    <hyperlink ref="A16" r:id="rId12" location="postform" display="https://proekt-vv.com/viewtopic.php?f=341&amp;t=16494&amp;start=550 - postform"/>
    <hyperlink ref="B16" r:id="rId13" display="https://my-shop.ru/shop/toys/3055927.html?b45=1_29"/>
    <hyperlink ref="B17" r:id="rId14" display="https://my-shop.ru/shop/toys/2569925.html"/>
    <hyperlink ref="A20" r:id="rId15" location="postform" display="https://proekt-vv.com/viewtopic.php?f=341&amp;t=16494&amp;start=550 - postform"/>
    <hyperlink ref="B20" r:id="rId16"/>
    <hyperlink ref="A23" r:id="rId17" location="postform" display="https://proekt-vv.com/viewtopic.php?f=341&amp;t=16494&amp;start=550 - postform"/>
    <hyperlink ref="B23" r:id="rId18" display="https://my-shop.ru/shop/products/2075222.html"/>
    <hyperlink ref="B24" r:id="rId19"/>
    <hyperlink ref="B14" r:id="rId20" display="https://my-shop.ru/shop/books/3082956.html"/>
    <hyperlink ref="A27" r:id="rId21" location="postform" display="https://proekt-vv.com/viewtopic.php?f=341&amp;t=16494&amp;start=550 - postform"/>
    <hyperlink ref="B27" r:id="rId22"/>
    <hyperlink ref="B28" r:id="rId23"/>
    <hyperlink ref="B29" r:id="rId24"/>
    <hyperlink ref="A32" r:id="rId25" location="postform" display="https://proekt-vv.com/viewtopic.php?f=341&amp;t=16494&amp;start=550 - postform"/>
    <hyperlink ref="B32" r:id="rId26"/>
    <hyperlink ref="B33" r:id="rId27"/>
    <hyperlink ref="A38" r:id="rId28" location="postform" display="https://proekt-vv.com/viewtopic.php?f=341&amp;t=16494&amp;start=550 - postform"/>
    <hyperlink ref="B34" r:id="rId29"/>
    <hyperlink ref="B35" r:id="rId30"/>
    <hyperlink ref="A41" r:id="rId31" location="postform" display="https://proekt-vv.com/viewtopic.php?f=341&amp;t=16494&amp;start=550 - postform"/>
    <hyperlink ref="B41" r:id="rId32"/>
    <hyperlink ref="B42" r:id="rId33" display="https://my-shop.ru/shop/books/546645.html"/>
    <hyperlink ref="B43" r:id="rId34"/>
    <hyperlink ref="B44" r:id="rId35"/>
    <hyperlink ref="B45" r:id="rId36"/>
    <hyperlink ref="A48" r:id="rId37" location="postform" display="https://proekt-vv.com/viewtopic.php?f=341&amp;t=16494&amp;start=550 - postform"/>
    <hyperlink ref="B48" r:id="rId38"/>
    <hyperlink ref="B49" r:id="rId39"/>
    <hyperlink ref="B50" r:id="rId40"/>
    <hyperlink ref="A53" r:id="rId41" location="postform" display="https://proekt-vv.com/viewtopic.php?f=341&amp;t=16494&amp;start=550 - postform"/>
    <hyperlink ref="B53" r:id="rId42"/>
    <hyperlink ref="B55" r:id="rId43"/>
    <hyperlink ref="B57" r:id="rId44"/>
    <hyperlink ref="B59" r:id="rId45"/>
    <hyperlink ref="B61" r:id="rId46"/>
    <hyperlink ref="B63" r:id="rId47"/>
    <hyperlink ref="B65" r:id="rId48"/>
    <hyperlink ref="B68" r:id="rId49"/>
    <hyperlink ref="A68" r:id="rId50" location="postform" display="https://proekt-vv.com/viewtopic.php?f=341&amp;t=16494&amp;start=550 - postform"/>
  </hyperlinks>
  <pageMargins left="0.7" right="0.7" top="0.75" bottom="0.75" header="0.3" footer="0.3"/>
  <pageSetup paperSize="9" orientation="portrait" horizontalDpi="180" verticalDpi="180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2018-04-12T08:53:02Z</dcterms:modified>
</cp:coreProperties>
</file>